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860" yWindow="15" windowWidth="15270" windowHeight="10680"/>
  </bookViews>
  <sheets>
    <sheet name="12+" sheetId="2" r:id="rId1"/>
  </sheets>
  <calcPr calcId="144525"/>
</workbook>
</file>

<file path=xl/calcChain.xml><?xml version="1.0" encoding="utf-8"?>
<calcChain xmlns="http://schemas.openxmlformats.org/spreadsheetml/2006/main">
  <c r="C11" i="2" l="1"/>
  <c r="I24" i="2"/>
  <c r="I29" i="2" l="1"/>
  <c r="I15" i="2"/>
  <c r="I11" i="2"/>
  <c r="G29" i="2" l="1"/>
  <c r="F29" i="2"/>
  <c r="E29" i="2"/>
  <c r="D29" i="2"/>
  <c r="G15" i="2"/>
  <c r="F15" i="2"/>
  <c r="E15" i="2"/>
  <c r="D15" i="2"/>
  <c r="C15" i="2"/>
  <c r="E11" i="2"/>
  <c r="F11" i="2"/>
  <c r="G11" i="2"/>
  <c r="D11" i="2"/>
  <c r="D30" i="2" l="1"/>
  <c r="G30" i="2"/>
  <c r="E30" i="2"/>
  <c r="F30" i="2"/>
  <c r="C29" i="2" l="1"/>
</calcChain>
</file>

<file path=xl/sharedStrings.xml><?xml version="1.0" encoding="utf-8"?>
<sst xmlns="http://schemas.openxmlformats.org/spreadsheetml/2006/main" count="40" uniqueCount="37">
  <si>
    <t>Завтрак</t>
  </si>
  <si>
    <t>Итого завтрак:</t>
  </si>
  <si>
    <t>Обед</t>
  </si>
  <si>
    <t>Белки</t>
  </si>
  <si>
    <t>Полдник</t>
  </si>
  <si>
    <t xml:space="preserve">Наименование блюда </t>
  </si>
  <si>
    <t>Номер рецептуры или технологической карты</t>
  </si>
  <si>
    <t>Пищевые вещества</t>
  </si>
  <si>
    <t>Жиры</t>
  </si>
  <si>
    <t>Углеводы</t>
  </si>
  <si>
    <t>Итого обед:</t>
  </si>
  <si>
    <t>Итого полдник:</t>
  </si>
  <si>
    <t>Итого за день:</t>
  </si>
  <si>
    <t>Какао с молоком</t>
  </si>
  <si>
    <t>Хлеб ржано-пшеничный</t>
  </si>
  <si>
    <t>Бутерброд с маслом</t>
  </si>
  <si>
    <t>Апельсин  (поштучно)</t>
  </si>
  <si>
    <t>4 день</t>
  </si>
  <si>
    <t>Энергетическая ценность, ккал</t>
  </si>
  <si>
    <t>Батон нарезной</t>
  </si>
  <si>
    <t>Второй завтрак</t>
  </si>
  <si>
    <t>Итого второй завтрак:</t>
  </si>
  <si>
    <t>Выход гр.</t>
  </si>
  <si>
    <t>Молоко 3,2%</t>
  </si>
  <si>
    <t>Каша боярская (пшенная с изюмом)</t>
  </si>
  <si>
    <t xml:space="preserve">Макаронные изделия отварные  </t>
  </si>
  <si>
    <t>Печень говяжья по-строгановски</t>
  </si>
  <si>
    <t>130*</t>
  </si>
  <si>
    <t xml:space="preserve">Кисель </t>
  </si>
  <si>
    <t>Стоимость, руб</t>
  </si>
  <si>
    <t>Котлета куриная</t>
  </si>
  <si>
    <t>Сок фруктовый</t>
  </si>
  <si>
    <t>Вафельный батончик Импульс</t>
  </si>
  <si>
    <t>МЕНЮ НА 20.06.2025  НА ЛЕТНИЙ ОЗДОРОВИТЕЛЬНЫЙ ЛАГЕРЬ</t>
  </si>
  <si>
    <t>Суп фасолевый с птицей</t>
  </si>
  <si>
    <t>230/20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</si>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</sst>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9" x14ac:knownFonts="1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63">
    <xf numFmtId="0" fontId="1" fillId="0" borderId="0" xfId="0" applyNumberFormat="1" applyFont="1" applyFill="1" applyBorder="1" applyAlignment="1" applyProtection="1">
      <alignment vertical="top"/>
    </xf>
    <xf numFmtId="0" fontId="4" fillId="3" borderId="1" xfId="0" applyNumberFormat="1" applyFont="1" applyFill="1" applyBorder="1" applyAlignment="1" applyProtection="1">
      <alignment horizontal="center" vertical="top"/>
    </xf>
    <xf numFmtId="0" fontId="3" fillId="3" borderId="1" xfId="0" applyNumberFormat="1" applyFont="1" applyFill="1" applyBorder="1" applyAlignment="1" applyProtection="1">
      <alignment horizontal="left" vertical="top"/>
    </xf>
    <xf numFmtId="0" fontId="1" fillId="3" borderId="0" xfId="0" applyNumberFormat="1" applyFont="1" applyFill="1" applyBorder="1" applyAlignment="1" applyProtection="1">
      <alignment vertical="top"/>
    </xf>
    <xf numFmtId="0" fontId="1" fillId="4" borderId="0" xfId="0" applyNumberFormat="1" applyFont="1" applyFill="1" applyBorder="1" applyAlignment="1" applyProtection="1">
      <alignment vertical="top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vertical="top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/>
    </xf>
    <xf numFmtId="0" fontId="7" fillId="2" borderId="1" xfId="0" applyNumberFormat="1" applyFont="1" applyFill="1" applyBorder="1" applyAlignment="1" applyProtection="1">
      <alignment horizontal="left" vertical="top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 applyProtection="1">
      <alignment horizontal="center" vertical="top"/>
    </xf>
    <xf numFmtId="0" fontId="7" fillId="2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0" fontId="7" fillId="2" borderId="1" xfId="0" applyFont="1" applyFill="1" applyBorder="1" applyAlignment="1">
      <alignment horizontal="left" vertical="center" wrapText="1"/>
    </xf>
    <xf numFmtId="0" fontId="7" fillId="0" borderId="4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left" vertical="top"/>
    </xf>
    <xf numFmtId="1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/>
    <xf numFmtId="0" fontId="7" fillId="0" borderId="1" xfId="0" applyNumberFormat="1" applyFont="1" applyFill="1" applyBorder="1" applyAlignment="1" applyProtection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top"/>
    </xf>
    <xf numFmtId="0" fontId="7" fillId="2" borderId="4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vertical="top" wrapText="1"/>
    </xf>
    <xf numFmtId="4" fontId="7" fillId="2" borderId="1" xfId="0" applyNumberFormat="1" applyFont="1" applyFill="1" applyBorder="1" applyAlignment="1" applyProtection="1">
      <alignment horizontal="center" vertical="top"/>
    </xf>
    <xf numFmtId="0" fontId="8" fillId="0" borderId="1" xfId="0" applyNumberFormat="1" applyFont="1" applyFill="1" applyBorder="1" applyAlignment="1" applyProtection="1">
      <alignment vertical="top"/>
    </xf>
    <xf numFmtId="1" fontId="8" fillId="0" borderId="4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vertical="top"/>
    </xf>
    <xf numFmtId="0" fontId="8" fillId="0" borderId="4" xfId="0" applyNumberFormat="1" applyFont="1" applyFill="1" applyBorder="1" applyAlignment="1" applyProtection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center" vertical="top" wrapText="1"/>
    </xf>
    <xf numFmtId="0" fontId="2" fillId="0" borderId="9" xfId="0" applyNumberFormat="1" applyFont="1" applyFill="1" applyBorder="1" applyAlignment="1" applyProtection="1">
      <alignment horizontal="center" vertical="top" wrapText="1"/>
    </xf>
    <xf numFmtId="0" fontId="2" fillId="0" borderId="5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/>
    </xf>
    <xf numFmtId="0" fontId="3" fillId="2" borderId="2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2" borderId="2" xfId="0" applyNumberFormat="1" applyFont="1" applyFill="1" applyBorder="1" applyAlignment="1" applyProtection="1">
      <alignment horizontal="center" vertical="top"/>
    </xf>
    <xf numFmtId="0" fontId="3" fillId="2" borderId="9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9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horizontal="center" vertical="top"/>
    </xf>
    <xf numFmtId="0" fontId="4" fillId="0" borderId="10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top"/>
    </xf>
    <xf numFmtId="0" fontId="4" fillId="0" borderId="7" xfId="0" applyNumberFormat="1" applyFont="1" applyFill="1" applyBorder="1" applyAlignment="1" applyProtection="1">
      <alignment horizontal="center" vertical="top"/>
    </xf>
    <xf numFmtId="0" fontId="4" fillId="0" borderId="11" xfId="0" applyNumberFormat="1" applyFont="1" applyFill="1" applyBorder="1" applyAlignment="1" applyProtection="1">
      <alignment horizontal="center" vertical="top"/>
    </xf>
    <xf numFmtId="0" fontId="4" fillId="0" borderId="8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0"/>
  <sheetViews>
    <sheetView tabSelected="1" topLeftCell="A10" zoomScaleNormal="100" workbookViewId="0">
      <selection activeCell="C12" sqref="C12"/>
    </sheetView>
  </sheetViews>
  <sheetFormatPr defaultRowHeight="12.75" x14ac:dyDescent="0.2"/>
  <cols>
    <col min="1" max="1" width="6.140625" customWidth="1"/>
    <col min="2" max="2" width="38.28515625" customWidth="1"/>
    <col min="3" max="3" width="7.7109375" customWidth="1"/>
    <col min="4" max="5" width="8.5703125" customWidth="1"/>
    <col min="6" max="6" width="9.28515625" customWidth="1"/>
    <col min="7" max="7" width="12.28515625" customWidth="1"/>
    <col min="8" max="8" width="8.140625" customWidth="1"/>
    <col min="9" max="9" width="13.7109375" customWidth="1"/>
  </cols>
  <sheetData>
    <row r="1" spans="1:35" ht="60" customHeight="1" x14ac:dyDescent="0.2">
      <c r="A1" s="46" t="s">
        <v>33</v>
      </c>
      <c r="B1" s="46"/>
      <c r="C1" s="46"/>
      <c r="D1" s="46"/>
      <c r="E1" s="46"/>
      <c r="F1" s="46"/>
      <c r="G1" s="46"/>
      <c r="H1" s="46"/>
      <c r="I1" s="46"/>
    </row>
    <row r="2" spans="1:35" ht="12.75" customHeight="1" x14ac:dyDescent="0.2">
      <c r="A2" s="53"/>
      <c r="B2" s="53" t="s">
        <v>5</v>
      </c>
      <c r="C2" s="54" t="s">
        <v>22</v>
      </c>
      <c r="D2" s="57" t="s">
        <v>7</v>
      </c>
      <c r="E2" s="58"/>
      <c r="F2" s="59"/>
      <c r="G2" s="54" t="s">
        <v>18</v>
      </c>
      <c r="H2" s="53" t="s">
        <v>6</v>
      </c>
      <c r="I2" s="43" t="s">
        <v>29</v>
      </c>
    </row>
    <row r="3" spans="1:35" ht="26.25" customHeight="1" x14ac:dyDescent="0.2">
      <c r="A3" s="53"/>
      <c r="B3" s="53"/>
      <c r="C3" s="55"/>
      <c r="D3" s="60"/>
      <c r="E3" s="61"/>
      <c r="F3" s="62"/>
      <c r="G3" s="55"/>
      <c r="H3" s="53"/>
      <c r="I3" s="44"/>
    </row>
    <row r="4" spans="1:35" ht="99.75" customHeight="1" x14ac:dyDescent="0.2">
      <c r="A4" s="53"/>
      <c r="B4" s="53"/>
      <c r="C4" s="56"/>
      <c r="D4" s="5" t="s">
        <v>3</v>
      </c>
      <c r="E4" s="6" t="s">
        <v>8</v>
      </c>
      <c r="F4" s="6" t="s">
        <v>9</v>
      </c>
      <c r="G4" s="56"/>
      <c r="H4" s="53"/>
      <c r="I4" s="45"/>
    </row>
    <row r="5" spans="1:35" s="3" customFormat="1" x14ac:dyDescent="0.2">
      <c r="A5" s="1" t="s">
        <v>17</v>
      </c>
      <c r="B5" s="1" t="s">
        <v>0</v>
      </c>
      <c r="C5" s="1"/>
      <c r="D5" s="2"/>
      <c r="E5" s="2"/>
      <c r="F5" s="2"/>
      <c r="G5" s="2"/>
      <c r="H5" s="1" t="s">
        <v>17</v>
      </c>
      <c r="I5" s="7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</row>
    <row r="6" spans="1:35" ht="15.75" x14ac:dyDescent="0.25">
      <c r="A6" s="51"/>
      <c r="B6" s="8" t="s">
        <v>15</v>
      </c>
      <c r="C6" s="9">
        <v>30</v>
      </c>
      <c r="D6" s="10">
        <v>1.2</v>
      </c>
      <c r="E6" s="10">
        <v>12.5</v>
      </c>
      <c r="F6" s="10">
        <v>7.4</v>
      </c>
      <c r="G6" s="10">
        <v>147</v>
      </c>
      <c r="H6" s="11">
        <v>94</v>
      </c>
      <c r="I6" s="41">
        <v>27.69</v>
      </c>
    </row>
    <row r="7" spans="1:35" ht="15.75" x14ac:dyDescent="0.2">
      <c r="A7" s="52"/>
      <c r="B7" s="12" t="s">
        <v>24</v>
      </c>
      <c r="C7" s="13">
        <v>200</v>
      </c>
      <c r="D7" s="14">
        <v>9.1999999999999993</v>
      </c>
      <c r="E7" s="14">
        <v>28.16</v>
      </c>
      <c r="F7" s="14">
        <v>39.82</v>
      </c>
      <c r="G7" s="14">
        <v>179.6</v>
      </c>
      <c r="H7" s="15">
        <v>261</v>
      </c>
      <c r="I7" s="41">
        <v>31.65</v>
      </c>
    </row>
    <row r="8" spans="1:35" ht="15.75" x14ac:dyDescent="0.2">
      <c r="A8" s="52"/>
      <c r="B8" s="12" t="s">
        <v>30</v>
      </c>
      <c r="C8" s="9">
        <v>90</v>
      </c>
      <c r="D8" s="10">
        <v>12.51</v>
      </c>
      <c r="E8" s="10">
        <v>1.89</v>
      </c>
      <c r="F8" s="10">
        <v>8.64</v>
      </c>
      <c r="G8" s="10">
        <v>169.7</v>
      </c>
      <c r="H8" s="16">
        <v>412</v>
      </c>
      <c r="I8" s="41">
        <v>49.89</v>
      </c>
    </row>
    <row r="9" spans="1:35" ht="15.75" x14ac:dyDescent="0.2">
      <c r="A9" s="52"/>
      <c r="B9" s="17" t="s">
        <v>13</v>
      </c>
      <c r="C9" s="18">
        <v>200</v>
      </c>
      <c r="D9" s="16">
        <v>3.6</v>
      </c>
      <c r="E9" s="16">
        <v>3.3</v>
      </c>
      <c r="F9" s="16">
        <v>25</v>
      </c>
      <c r="G9" s="16">
        <v>144</v>
      </c>
      <c r="H9" s="16">
        <v>496</v>
      </c>
      <c r="I9" s="41">
        <v>21.02</v>
      </c>
    </row>
    <row r="10" spans="1:35" s="4" customFormat="1" ht="15.75" x14ac:dyDescent="0.25">
      <c r="A10" s="52"/>
      <c r="B10" s="19" t="s">
        <v>19</v>
      </c>
      <c r="C10" s="9">
        <v>30</v>
      </c>
      <c r="D10" s="10">
        <v>1.5</v>
      </c>
      <c r="E10" s="10">
        <v>0.57999999999999996</v>
      </c>
      <c r="F10" s="10">
        <v>10.28</v>
      </c>
      <c r="G10" s="10">
        <v>52.4</v>
      </c>
      <c r="H10" s="11">
        <v>111</v>
      </c>
      <c r="I10" s="41">
        <v>3.78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</row>
    <row r="11" spans="1:35" s="4" customFormat="1" ht="15.75" x14ac:dyDescent="0.25">
      <c r="A11" s="52"/>
      <c r="B11" s="39" t="s">
        <v>1</v>
      </c>
      <c r="C11" s="20">
        <f>SUM(C6:C10)</f>
        <v>550</v>
      </c>
      <c r="D11" s="21">
        <f>D6+D7+D8+D9+D10</f>
        <v>28.009999999999998</v>
      </c>
      <c r="E11" s="21">
        <f>E6+E7+E8+E9+E10</f>
        <v>46.429999999999993</v>
      </c>
      <c r="F11" s="21">
        <f>F6+F7+F8+F9+F10</f>
        <v>91.14</v>
      </c>
      <c r="G11" s="21">
        <f>G6+G7+G8+G9+G10</f>
        <v>692.69999999999993</v>
      </c>
      <c r="H11" s="11"/>
      <c r="I11" s="42">
        <f>SUM(I6:I10)</f>
        <v>134.03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</row>
    <row r="12" spans="1:35" ht="15.75" x14ac:dyDescent="0.25">
      <c r="A12" s="47"/>
      <c r="B12" s="22" t="s">
        <v>20</v>
      </c>
      <c r="C12" s="23"/>
      <c r="D12" s="24"/>
      <c r="E12" s="24"/>
      <c r="F12" s="24"/>
      <c r="G12" s="24"/>
      <c r="H12" s="25"/>
      <c r="I12" s="41"/>
    </row>
    <row r="13" spans="1:35" ht="15.75" x14ac:dyDescent="0.2">
      <c r="A13" s="48"/>
      <c r="B13" s="26" t="s">
        <v>23</v>
      </c>
      <c r="C13" s="27">
        <v>200</v>
      </c>
      <c r="D13" s="28">
        <v>5.8</v>
      </c>
      <c r="E13" s="28">
        <v>5</v>
      </c>
      <c r="F13" s="28">
        <v>9.6</v>
      </c>
      <c r="G13" s="10">
        <v>106</v>
      </c>
      <c r="H13" s="16">
        <v>515</v>
      </c>
      <c r="I13" s="41">
        <v>29.96</v>
      </c>
    </row>
    <row r="14" spans="1:35" ht="15.75" x14ac:dyDescent="0.25">
      <c r="A14" s="48"/>
      <c r="B14" s="19" t="s">
        <v>19</v>
      </c>
      <c r="C14" s="9">
        <v>20</v>
      </c>
      <c r="D14" s="10">
        <v>1</v>
      </c>
      <c r="E14" s="10">
        <v>0.39</v>
      </c>
      <c r="F14" s="10">
        <v>6.85</v>
      </c>
      <c r="G14" s="10">
        <v>34.93</v>
      </c>
      <c r="H14" s="11">
        <v>111</v>
      </c>
      <c r="I14" s="41">
        <v>2.52</v>
      </c>
    </row>
    <row r="15" spans="1:35" ht="15.75" x14ac:dyDescent="0.25">
      <c r="A15" s="49"/>
      <c r="B15" s="29" t="s">
        <v>21</v>
      </c>
      <c r="C15" s="30">
        <f t="shared" ref="C15:G15" si="0">SUM(C13:C14)</f>
        <v>220</v>
      </c>
      <c r="D15" s="24">
        <f t="shared" si="0"/>
        <v>6.8</v>
      </c>
      <c r="E15" s="24">
        <f t="shared" si="0"/>
        <v>5.39</v>
      </c>
      <c r="F15" s="24">
        <f t="shared" si="0"/>
        <v>16.45</v>
      </c>
      <c r="G15" s="24">
        <f t="shared" si="0"/>
        <v>140.93</v>
      </c>
      <c r="H15" s="25"/>
      <c r="I15" s="42">
        <f>SUM(I13:I14)</f>
        <v>32.480000000000004</v>
      </c>
    </row>
    <row r="16" spans="1:35" ht="15.75" x14ac:dyDescent="0.25">
      <c r="A16" s="47"/>
      <c r="B16" s="31" t="s">
        <v>2</v>
      </c>
      <c r="C16" s="23"/>
      <c r="D16" s="24"/>
      <c r="E16" s="24"/>
      <c r="F16" s="24"/>
      <c r="G16" s="24"/>
      <c r="H16" s="25"/>
      <c r="I16" s="41"/>
    </row>
    <row r="17" spans="1:9" ht="14.45" customHeight="1" x14ac:dyDescent="0.2">
      <c r="A17" s="48"/>
      <c r="B17" s="8" t="s">
        <v>36</v>
      </c>
      <c r="C17" s="9">
        <v>60</v>
      </c>
      <c r="D17" s="10">
        <v>0.66</v>
      </c>
      <c r="E17" s="10">
        <v>6.06</v>
      </c>
      <c r="F17" s="10">
        <v>6.36</v>
      </c>
      <c r="G17" s="10">
        <v>82.8</v>
      </c>
      <c r="H17" s="16">
        <v>2</v>
      </c>
      <c r="I17" s="41">
        <v>11.6</v>
      </c>
    </row>
    <row r="18" spans="1:9" ht="15.75" x14ac:dyDescent="0.2">
      <c r="A18" s="48"/>
      <c r="B18" s="12" t="s">
        <v>34</v>
      </c>
      <c r="C18" s="13" t="s">
        <v>35</v>
      </c>
      <c r="D18" s="14">
        <v>0.9</v>
      </c>
      <c r="E18" s="14">
        <v>4.3499999999999996</v>
      </c>
      <c r="F18" s="14">
        <v>2.5</v>
      </c>
      <c r="G18" s="14">
        <v>52.75</v>
      </c>
      <c r="H18" s="15" t="s">
        <v>27</v>
      </c>
      <c r="I18" s="41">
        <v>34.99</v>
      </c>
    </row>
    <row r="19" spans="1:9" ht="15.75" x14ac:dyDescent="0.2">
      <c r="A19" s="48"/>
      <c r="B19" s="12" t="s">
        <v>26</v>
      </c>
      <c r="C19" s="32">
        <v>120</v>
      </c>
      <c r="D19" s="14">
        <v>18</v>
      </c>
      <c r="E19" s="14">
        <v>13.8</v>
      </c>
      <c r="F19" s="14">
        <v>4.3</v>
      </c>
      <c r="G19" s="14">
        <v>213</v>
      </c>
      <c r="H19" s="15">
        <v>398</v>
      </c>
      <c r="I19" s="41">
        <v>68.12</v>
      </c>
    </row>
    <row r="20" spans="1:9" ht="15.75" x14ac:dyDescent="0.25">
      <c r="A20" s="48"/>
      <c r="B20" s="8" t="s">
        <v>25</v>
      </c>
      <c r="C20" s="9">
        <v>150</v>
      </c>
      <c r="D20" s="10">
        <v>5.66</v>
      </c>
      <c r="E20" s="10">
        <v>5.56</v>
      </c>
      <c r="F20" s="10">
        <v>29.04</v>
      </c>
      <c r="G20" s="10">
        <v>145</v>
      </c>
      <c r="H20" s="11">
        <v>291</v>
      </c>
      <c r="I20" s="41">
        <v>13.72</v>
      </c>
    </row>
    <row r="21" spans="1:9" ht="15.75" x14ac:dyDescent="0.2">
      <c r="A21" s="48"/>
      <c r="B21" s="33" t="s">
        <v>28</v>
      </c>
      <c r="C21" s="13">
        <v>200</v>
      </c>
      <c r="D21" s="34">
        <v>1.4</v>
      </c>
      <c r="E21" s="34">
        <v>0</v>
      </c>
      <c r="F21" s="34">
        <v>29</v>
      </c>
      <c r="G21" s="14">
        <v>29</v>
      </c>
      <c r="H21" s="15">
        <v>503</v>
      </c>
      <c r="I21" s="41">
        <v>10.53</v>
      </c>
    </row>
    <row r="22" spans="1:9" ht="15.75" x14ac:dyDescent="0.2">
      <c r="A22" s="48"/>
      <c r="B22" s="19" t="s">
        <v>14</v>
      </c>
      <c r="C22" s="9">
        <v>30</v>
      </c>
      <c r="D22" s="10">
        <v>1.98</v>
      </c>
      <c r="E22" s="10">
        <v>0.36</v>
      </c>
      <c r="F22" s="10">
        <v>10.199999999999999</v>
      </c>
      <c r="G22" s="10">
        <v>54.3</v>
      </c>
      <c r="H22" s="16">
        <v>110</v>
      </c>
      <c r="I22" s="41">
        <v>2.1</v>
      </c>
    </row>
    <row r="23" spans="1:9" ht="15.75" x14ac:dyDescent="0.25">
      <c r="A23" s="48"/>
      <c r="B23" s="19" t="s">
        <v>19</v>
      </c>
      <c r="C23" s="9">
        <v>30</v>
      </c>
      <c r="D23" s="10">
        <v>1.5</v>
      </c>
      <c r="E23" s="10">
        <v>0.57999999999999996</v>
      </c>
      <c r="F23" s="10">
        <v>10.28</v>
      </c>
      <c r="G23" s="10">
        <v>52.4</v>
      </c>
      <c r="H23" s="11">
        <v>111</v>
      </c>
      <c r="I23" s="41">
        <v>3.78</v>
      </c>
    </row>
    <row r="24" spans="1:9" ht="15.75" x14ac:dyDescent="0.25">
      <c r="A24" s="48"/>
      <c r="B24" s="40" t="s">
        <v>10</v>
      </c>
      <c r="C24" s="20">
        <v>840</v>
      </c>
      <c r="D24" s="21">
        <v>31.11</v>
      </c>
      <c r="E24" s="21">
        <v>29.72</v>
      </c>
      <c r="F24" s="21">
        <v>96.81</v>
      </c>
      <c r="G24" s="21">
        <v>736.2</v>
      </c>
      <c r="H24" s="11"/>
      <c r="I24" s="42">
        <f>SUM(I17:I23)</f>
        <v>144.84</v>
      </c>
    </row>
    <row r="25" spans="1:9" ht="15.75" x14ac:dyDescent="0.2">
      <c r="A25" s="50"/>
      <c r="B25" s="31" t="s">
        <v>4</v>
      </c>
      <c r="C25" s="31"/>
      <c r="D25" s="10"/>
      <c r="E25" s="10"/>
      <c r="F25" s="10"/>
      <c r="G25" s="10"/>
      <c r="H25" s="16"/>
      <c r="I25" s="41"/>
    </row>
    <row r="26" spans="1:9" ht="15.75" x14ac:dyDescent="0.2">
      <c r="A26" s="50"/>
      <c r="B26" s="19" t="s">
        <v>31</v>
      </c>
      <c r="C26" s="9">
        <v>200</v>
      </c>
      <c r="D26" s="10">
        <v>1</v>
      </c>
      <c r="E26" s="10">
        <v>0.2</v>
      </c>
      <c r="F26" s="10">
        <v>0.2</v>
      </c>
      <c r="G26" s="10">
        <v>92</v>
      </c>
      <c r="H26" s="16">
        <v>518</v>
      </c>
      <c r="I26" s="41">
        <v>30</v>
      </c>
    </row>
    <row r="27" spans="1:9" ht="15.75" x14ac:dyDescent="0.25">
      <c r="A27" s="50"/>
      <c r="B27" s="8" t="s">
        <v>32</v>
      </c>
      <c r="C27" s="9">
        <v>16</v>
      </c>
      <c r="D27" s="10">
        <v>0.25</v>
      </c>
      <c r="E27" s="10">
        <v>0.3</v>
      </c>
      <c r="F27" s="10">
        <v>6.96</v>
      </c>
      <c r="G27" s="10">
        <v>31.5</v>
      </c>
      <c r="H27" s="11">
        <v>588</v>
      </c>
      <c r="I27" s="41">
        <v>15</v>
      </c>
    </row>
    <row r="28" spans="1:9" ht="15.75" x14ac:dyDescent="0.25">
      <c r="A28" s="50"/>
      <c r="B28" s="19" t="s">
        <v>16</v>
      </c>
      <c r="C28" s="9">
        <v>150</v>
      </c>
      <c r="D28" s="10">
        <v>1.35</v>
      </c>
      <c r="E28" s="10">
        <v>0.3</v>
      </c>
      <c r="F28" s="10">
        <v>12.15</v>
      </c>
      <c r="G28" s="10">
        <v>64.5</v>
      </c>
      <c r="H28" s="11">
        <v>112</v>
      </c>
      <c r="I28" s="41">
        <v>36.9</v>
      </c>
    </row>
    <row r="29" spans="1:9" ht="15.75" x14ac:dyDescent="0.2">
      <c r="A29" s="50"/>
      <c r="B29" s="35" t="s">
        <v>11</v>
      </c>
      <c r="C29" s="36">
        <f t="shared" ref="C29" si="1">SUM(C26:C28)</f>
        <v>366</v>
      </c>
      <c r="D29" s="21">
        <f>SUM(D26:D28)</f>
        <v>2.6</v>
      </c>
      <c r="E29" s="21">
        <f>SUM(E26:E28)</f>
        <v>0.8</v>
      </c>
      <c r="F29" s="21">
        <f>SUM(F26:F28)</f>
        <v>19.310000000000002</v>
      </c>
      <c r="G29" s="21">
        <f>SUM(G26:G28)</f>
        <v>188</v>
      </c>
      <c r="H29" s="37"/>
      <c r="I29" s="42">
        <f>SUM(I26:I28)</f>
        <v>81.900000000000006</v>
      </c>
    </row>
    <row r="30" spans="1:9" ht="15.75" x14ac:dyDescent="0.2">
      <c r="A30" s="50"/>
      <c r="B30" s="31" t="s">
        <v>12</v>
      </c>
      <c r="C30" s="38"/>
      <c r="D30" s="21">
        <f>D11+D15+D24+D29</f>
        <v>68.519999999999982</v>
      </c>
      <c r="E30" s="21">
        <f>E11+E15+E24+E29</f>
        <v>82.339999999999989</v>
      </c>
      <c r="F30" s="21">
        <f>F11+F15+F24+F29</f>
        <v>223.71</v>
      </c>
      <c r="G30" s="21">
        <f>G11+G15+G24+G29</f>
        <v>1757.83</v>
      </c>
      <c r="H30" s="37"/>
      <c r="I30" s="42">
        <v>393.25</v>
      </c>
    </row>
  </sheetData>
  <mergeCells count="12">
    <mergeCell ref="I2:I4"/>
    <mergeCell ref="A1:I1"/>
    <mergeCell ref="A12:A15"/>
    <mergeCell ref="A16:A24"/>
    <mergeCell ref="A25:A30"/>
    <mergeCell ref="A6:A11"/>
    <mergeCell ref="H2:H4"/>
    <mergeCell ref="A2:A4"/>
    <mergeCell ref="B2:B4"/>
    <mergeCell ref="G2:G4"/>
    <mergeCell ref="D2:F3"/>
    <mergeCell ref="C2:C4"/>
  </mergeCells>
  <phoneticPr fontId="5" type="noConversion"/>
  <pageMargins left="0.23622047244094491" right="0.23622047244094491" top="0" bottom="0" header="0" footer="0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12+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Barbus</cp:lastModifiedBy>
  <cp:lastPrinted>2022-05-16T11:00:16Z</cp:lastPrinted>
  <dcterms:created xsi:type="dcterms:W3CDTF">2017-12-27T06:34:06Z</dcterms:created>
  <dcterms:modified xsi:type="dcterms:W3CDTF">2025-06-15T18:20:15Z</dcterms:modified>
</cp:coreProperties>
</file>